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340" windowHeight="12825" activeTab="0"/>
  </bookViews>
  <sheets>
    <sheet name="32回決算書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<sst xmlns="http://schemas.openxmlformats.org/spreadsheetml/2006/main" count="37" uniqueCount="31">
  <si>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第32回牛祭り決算書</t>
  </si>
  <si>
    <t>１　収入の部</t>
  </si>
  <si>
    <t>（単位：円）</t>
  </si>
  <si>
    <t>項目</t>
  </si>
  <si>
    <t>第32回決算額</t>
  </si>
  <si>
    <t>第32回予算額</t>
  </si>
  <si>
    <t>増減</t>
  </si>
  <si>
    <t>備考</t>
  </si>
  <si>
    <t>青ヶ島村補助金</t>
  </si>
  <si>
    <t>地区花火大会補助金</t>
  </si>
  <si>
    <t>東京都</t>
  </si>
  <si>
    <t>前回からの繰越金</t>
  </si>
  <si>
    <t>寄付金</t>
  </si>
  <si>
    <t>Tシャツ売上金</t>
  </si>
  <si>
    <t>雑収入</t>
  </si>
  <si>
    <t>物産売上げ</t>
  </si>
  <si>
    <t>合計</t>
  </si>
  <si>
    <t>２　支出の部</t>
  </si>
  <si>
    <t>差額</t>
  </si>
  <si>
    <t>１・花火事業費</t>
  </si>
  <si>
    <t>２･産業振興事業費</t>
  </si>
  <si>
    <t>共進会</t>
  </si>
  <si>
    <t>花き園芸品評会</t>
  </si>
  <si>
    <t>農林水産物･手工芸･加工品</t>
  </si>
  <si>
    <t>　　　　　　審査員等経費</t>
  </si>
  <si>
    <t>３・会場設営事業</t>
  </si>
  <si>
    <t>４・前夜祭事業費</t>
  </si>
  <si>
    <t>５･出し物事業費</t>
  </si>
  <si>
    <t>６･事務局</t>
  </si>
  <si>
    <t>７・予備費</t>
  </si>
  <si>
    <t>繰越金　　　　　→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</si>
</sst>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#,##0_);[Red]\(#,##0\)"/>
    <numFmt numFmtId="180" formatCode="&quot;\&quot;#,##0;[Red]&quot;\&quot;#,##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5" fontId="4" fillId="0" borderId="5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34"/>
  <sheetViews>
    <sheetView tabSelected="1" workbookViewId="0" topLeftCell="A1">
      <selection activeCell="B20" sqref="B20"/>
    </sheetView>
  </sheetViews>
  <sheetFormatPr defaultColWidth="9.00390625" defaultRowHeight="13.5"/>
  <cols>
    <col min="1" max="1" width="31.375" style="1" bestFit="1" customWidth="1"/>
    <col min="2" max="3" width="17.00390625" style="1" customWidth="1"/>
    <col min="4" max="4" width="12.125" style="1" customWidth="1"/>
    <col min="5" max="5" width="15.00390625" style="1" customWidth="1"/>
    <col min="6" max="16384" width="9.00390625" style="1" customWidth="1"/>
  </cols>
  <sheetData>
    <row r="1" spans="5:9" ht="14.25">
      <c r="E1" s="2"/>
      <c r="I1" s="3"/>
    </row>
    <row r="2" spans="1:9" ht="27" customHeight="1">
      <c r="A2" s="4" t="s">
        <v>0</v>
      </c>
      <c r="B2" s="4"/>
      <c r="C2" s="4"/>
      <c r="D2" s="4"/>
      <c r="E2" s="4"/>
      <c r="I2" s="3"/>
    </row>
    <row r="3" ht="27" customHeight="1">
      <c r="I3" s="3"/>
    </row>
    <row r="4" ht="27" customHeight="1">
      <c r="I4" s="3"/>
    </row>
    <row r="5" spans="1:5" ht="27" customHeight="1">
      <c r="A5" s="1" t="s">
        <v>1</v>
      </c>
      <c r="E5" s="5" t="s">
        <v>2</v>
      </c>
    </row>
    <row r="6" spans="1:5" ht="27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</row>
    <row r="7" spans="1:5" ht="27" customHeight="1">
      <c r="A7" s="7" t="s">
        <v>8</v>
      </c>
      <c r="B7" s="8">
        <v>1500000</v>
      </c>
      <c r="C7" s="8">
        <v>1500000</v>
      </c>
      <c r="D7" s="9">
        <f aca="true" t="shared" si="0" ref="D7:D14">B7-C7</f>
        <v>0</v>
      </c>
      <c r="E7" s="10"/>
    </row>
    <row r="8" spans="1:5" ht="27" customHeight="1">
      <c r="A8" s="10" t="s">
        <v>9</v>
      </c>
      <c r="B8" s="10">
        <v>0</v>
      </c>
      <c r="C8" s="10">
        <v>0</v>
      </c>
      <c r="D8" s="8">
        <f t="shared" si="0"/>
        <v>0</v>
      </c>
      <c r="E8" s="10" t="s">
        <v>10</v>
      </c>
    </row>
    <row r="9" spans="1:5" ht="27" customHeight="1">
      <c r="A9" s="10" t="s">
        <v>11</v>
      </c>
      <c r="B9" s="8">
        <v>0</v>
      </c>
      <c r="C9" s="8">
        <v>0</v>
      </c>
      <c r="D9" s="8">
        <f t="shared" si="0"/>
        <v>0</v>
      </c>
      <c r="E9" s="10"/>
    </row>
    <row r="10" spans="1:5" ht="27" customHeight="1">
      <c r="A10" s="7" t="s">
        <v>12</v>
      </c>
      <c r="B10" s="8">
        <v>435000</v>
      </c>
      <c r="C10" s="8">
        <v>450000</v>
      </c>
      <c r="D10" s="8">
        <f t="shared" si="0"/>
        <v>-15000</v>
      </c>
      <c r="E10" s="10"/>
    </row>
    <row r="11" spans="1:5" ht="27" customHeight="1">
      <c r="A11" s="7" t="s">
        <v>13</v>
      </c>
      <c r="B11" s="8">
        <v>617600</v>
      </c>
      <c r="C11" s="8">
        <v>860000</v>
      </c>
      <c r="D11" s="8">
        <f t="shared" si="0"/>
        <v>-242400</v>
      </c>
      <c r="E11" s="10"/>
    </row>
    <row r="12" spans="1:5" ht="27" customHeight="1">
      <c r="A12" s="7" t="s">
        <v>14</v>
      </c>
      <c r="B12" s="8">
        <v>206700</v>
      </c>
      <c r="C12" s="8">
        <v>240000</v>
      </c>
      <c r="D12" s="8">
        <f t="shared" si="0"/>
        <v>-33300</v>
      </c>
      <c r="E12" s="10"/>
    </row>
    <row r="13" spans="1:5" ht="27" customHeight="1">
      <c r="A13" s="7" t="s">
        <v>15</v>
      </c>
      <c r="B13" s="8">
        <v>0</v>
      </c>
      <c r="C13" s="8">
        <v>20000</v>
      </c>
      <c r="D13" s="8">
        <f t="shared" si="0"/>
        <v>-20000</v>
      </c>
      <c r="E13" s="10"/>
    </row>
    <row r="14" spans="1:5" ht="27" customHeight="1">
      <c r="A14" s="6" t="s">
        <v>16</v>
      </c>
      <c r="B14" s="11">
        <f>B7+B8+B9+B10+B11+B12+B13</f>
        <v>2759300</v>
      </c>
      <c r="C14" s="11">
        <f>C7+C8+C9+C10+C11+C12+C13</f>
        <v>3070000</v>
      </c>
      <c r="D14" s="11">
        <f t="shared" si="0"/>
        <v>-310700</v>
      </c>
      <c r="E14" s="12"/>
    </row>
    <row r="15" ht="27" customHeight="1">
      <c r="E15" s="5" t="s">
        <v>2</v>
      </c>
    </row>
    <row r="16" ht="27" customHeight="1">
      <c r="A16" s="1" t="s">
        <v>17</v>
      </c>
    </row>
    <row r="17" spans="1:5" ht="27" customHeight="1">
      <c r="A17" s="6" t="s">
        <v>3</v>
      </c>
      <c r="B17" s="6" t="s">
        <v>4</v>
      </c>
      <c r="C17" s="6" t="s">
        <v>5</v>
      </c>
      <c r="D17" s="6" t="s">
        <v>18</v>
      </c>
      <c r="E17" s="6" t="s">
        <v>7</v>
      </c>
    </row>
    <row r="18" spans="1:5" ht="27" customHeight="1">
      <c r="A18" s="13" t="s">
        <v>19</v>
      </c>
      <c r="B18" s="8">
        <v>0</v>
      </c>
      <c r="C18" s="8">
        <v>0</v>
      </c>
      <c r="D18" s="8">
        <f>B18-C18</f>
        <v>0</v>
      </c>
      <c r="E18" s="10"/>
    </row>
    <row r="19" spans="1:5" ht="27" customHeight="1">
      <c r="A19" s="13" t="s">
        <v>20</v>
      </c>
      <c r="B19" s="8"/>
      <c r="C19" s="8"/>
      <c r="D19" s="8"/>
      <c r="E19" s="10"/>
    </row>
    <row r="20" spans="1:5" ht="27" customHeight="1">
      <c r="A20" s="7" t="s">
        <v>21</v>
      </c>
      <c r="B20" s="8">
        <v>184694</v>
      </c>
      <c r="C20" s="8">
        <v>220000</v>
      </c>
      <c r="D20" s="8">
        <f aca="true" t="shared" si="1" ref="D20:D27">C20-B20</f>
        <v>35306</v>
      </c>
      <c r="E20" s="10"/>
    </row>
    <row r="21" spans="1:5" ht="27" customHeight="1">
      <c r="A21" s="7" t="s">
        <v>22</v>
      </c>
      <c r="B21" s="8">
        <v>184500</v>
      </c>
      <c r="C21" s="8">
        <v>200000</v>
      </c>
      <c r="D21" s="8">
        <f t="shared" si="1"/>
        <v>15500</v>
      </c>
      <c r="E21" s="10"/>
    </row>
    <row r="22" spans="1:5" ht="27" customHeight="1">
      <c r="A22" s="7" t="s">
        <v>23</v>
      </c>
      <c r="B22" s="8">
        <v>179025</v>
      </c>
      <c r="C22" s="8">
        <v>180000</v>
      </c>
      <c r="D22" s="8">
        <f t="shared" si="1"/>
        <v>975</v>
      </c>
      <c r="E22" s="10"/>
    </row>
    <row r="23" spans="1:5" ht="27" customHeight="1">
      <c r="A23" s="10" t="s">
        <v>24</v>
      </c>
      <c r="B23" s="8">
        <v>33000</v>
      </c>
      <c r="C23" s="8">
        <v>15000</v>
      </c>
      <c r="D23" s="8">
        <f t="shared" si="1"/>
        <v>-18000</v>
      </c>
      <c r="E23" s="10"/>
    </row>
    <row r="24" spans="1:5" ht="27" customHeight="1">
      <c r="A24" s="13" t="s">
        <v>25</v>
      </c>
      <c r="B24" s="8">
        <v>340267</v>
      </c>
      <c r="C24" s="8">
        <v>300000</v>
      </c>
      <c r="D24" s="8">
        <f t="shared" si="1"/>
        <v>-40267</v>
      </c>
      <c r="E24" s="10"/>
    </row>
    <row r="25" spans="1:5" ht="27" customHeight="1">
      <c r="A25" s="13" t="s">
        <v>26</v>
      </c>
      <c r="B25" s="8">
        <v>36710</v>
      </c>
      <c r="C25" s="8">
        <v>250000</v>
      </c>
      <c r="D25" s="8">
        <f t="shared" si="1"/>
        <v>213290</v>
      </c>
      <c r="E25" s="10"/>
    </row>
    <row r="26" spans="1:5" ht="27" customHeight="1">
      <c r="A26" s="13" t="s">
        <v>27</v>
      </c>
      <c r="B26" s="8">
        <v>194526</v>
      </c>
      <c r="C26" s="8">
        <v>200000</v>
      </c>
      <c r="D26" s="8">
        <f t="shared" si="1"/>
        <v>5474</v>
      </c>
      <c r="E26" s="10"/>
    </row>
    <row r="27" spans="1:5" ht="27" customHeight="1">
      <c r="A27" s="13" t="s">
        <v>28</v>
      </c>
      <c r="B27" s="8">
        <v>868748</v>
      </c>
      <c r="C27" s="8">
        <v>1200000</v>
      </c>
      <c r="D27" s="14">
        <f t="shared" si="1"/>
        <v>331252</v>
      </c>
      <c r="E27" s="10"/>
    </row>
    <row r="28" spans="1:5" ht="27" customHeight="1">
      <c r="A28" s="15" t="s">
        <v>29</v>
      </c>
      <c r="B28" s="16">
        <v>0</v>
      </c>
      <c r="C28" s="16">
        <v>505000</v>
      </c>
      <c r="D28" s="17">
        <f>B28-C28</f>
        <v>-505000</v>
      </c>
      <c r="E28" s="18"/>
    </row>
    <row r="29" spans="1:5" ht="27.75" customHeight="1">
      <c r="A29" s="6" t="s">
        <v>16</v>
      </c>
      <c r="B29" s="19">
        <f>B18+B19+B20+B21+B22+B23+B24+B25+B26+B27+B28</f>
        <v>2021470</v>
      </c>
      <c r="C29" s="19">
        <f>C18+C19+C20+C21+C22+C23+C24+C25+C26+C27+C28</f>
        <v>3070000</v>
      </c>
      <c r="D29" s="20"/>
      <c r="E29" s="21"/>
    </row>
    <row r="30" spans="1:5" ht="14.25">
      <c r="A30" s="3"/>
      <c r="B30" s="3"/>
      <c r="C30" s="22"/>
      <c r="D30" s="3"/>
      <c r="E30" s="3"/>
    </row>
    <row r="31" ht="14.25">
      <c r="C31" s="23"/>
    </row>
    <row r="32" spans="2:3" ht="14.25">
      <c r="B32" s="1" t="s">
        <v>30</v>
      </c>
      <c r="C32" s="24">
        <f>B14-B29</f>
        <v>737830</v>
      </c>
    </row>
    <row r="33" ht="14.25">
      <c r="B33" s="3"/>
    </row>
    <row r="34" spans="2:3" ht="14.25">
      <c r="B34" s="3"/>
      <c r="C34" s="3"/>
    </row>
  </sheetData>
  <mergeCells count="1">
    <mergeCell ref="A2:E2"/>
  </mergeCells>
  <printOptions horizontalCentered="1"/>
  <pageMargins left="0.42" right="0.27" top="0.56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五洋建設株式会社</dc:creator>
  <cp:keywords/>
  <dc:description/>
  <cp:lastModifiedBy>五洋建設株式会社</cp:lastModifiedBy>
  <dcterms:created xsi:type="dcterms:W3CDTF">2008-11-30T12:41:05Z</dcterms:created>
  <dcterms:modified xsi:type="dcterms:W3CDTF">2008-11-30T12:41:22Z</dcterms:modified>
  <cp:category/>
  <cp:version/>
  <cp:contentType/>
  <cp:contentStatus/>
</cp:coreProperties>
</file>